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JPR\Tarefas\zTransparência\zRGF excel\"/>
    </mc:Choice>
  </mc:AlternateContent>
  <xr:revisionPtr revIDLastSave="0" documentId="13_ncr:1_{A9940854-EF56-4928-8233-D280554CC40C}" xr6:coauthVersionLast="47" xr6:coauthVersionMax="47" xr10:uidLastSave="{00000000-0000-0000-0000-000000000000}"/>
  <bookViews>
    <workbookView xWindow="-120" yWindow="-120" windowWidth="29040" windowHeight="15720" xr2:uid="{D739DA92-8D43-4936-B205-597BDC43F15A}"/>
  </bookViews>
  <sheets>
    <sheet name="Anexo I - 12M Pes U, E, DF e M" sheetId="1" r:id="rId1"/>
  </sheets>
  <definedNames>
    <definedName name="_xlnm.Print_Area" localSheetId="0">'Anexo I - 12M Pes U, E, DF e M'!$A$1:$P$52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Planilha_1ÁreaTotal">#N/A</definedName>
    <definedName name="Planilha_1CabGráfico">#N/A</definedName>
    <definedName name="Planilha_1TítCols">#N/A</definedName>
    <definedName name="Planilha_1TítLins">#N/A</definedName>
    <definedName name="Planilha_2ÁreaTotal">#N/A</definedName>
    <definedName name="Planilha_2CabGráfico">#N/A</definedName>
    <definedName name="Planilha_2TítCols">#N/A</definedName>
    <definedName name="Planilha_2TítLins">#N/A</definedName>
    <definedName name="Planilha_3ÁreaTotal">#N/A</definedName>
    <definedName name="Planilha_3CabGráfico">#N/A</definedName>
    <definedName name="Planilha_3TítCols">#N/A</definedName>
    <definedName name="Planilha_3TítLins">#N/A</definedName>
    <definedName name="Planilha_4ÁreaTotal">#N/A</definedName>
    <definedName name="Planilha_4TítCol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1" l="1"/>
</calcChain>
</file>

<file path=xl/sharedStrings.xml><?xml version="1.0" encoding="utf-8"?>
<sst xmlns="http://schemas.openxmlformats.org/spreadsheetml/2006/main" count="59" uniqueCount="59">
  <si>
    <t>Tabela 1 - Demonstrativo da Despesa com Pessoal</t>
  </si>
  <si>
    <t>ESTADO DO PARANÁ – PODER JUDICIÁRIO</t>
  </si>
  <si>
    <t>TRIBUNAL DE JUSTIÇA DO PARANÁ</t>
  </si>
  <si>
    <t>RELATÓRIO DE GESTÃO FISCAL</t>
  </si>
  <si>
    <t xml:space="preserve">DEMONSTRATIVO DA DESPESA COM PESSOAL </t>
  </si>
  <si>
    <t>ORÇAMENTO FISCAL E DA SEGURIDADE SOCIAL</t>
  </si>
  <si>
    <t>Setembro/2021 a Agosto/2022</t>
  </si>
  <si>
    <t xml:space="preserve"> RGF - ANEXO I (LRF, art. 55, inciso I, alínea "a")</t>
  </si>
  <si>
    <t>DESPESA COM PESSOAL</t>
  </si>
  <si>
    <t>DESPESAS EXECUTADAS</t>
  </si>
  <si>
    <t>(últimos 12 Meses)</t>
  </si>
  <si>
    <t>LIQUIDADAS</t>
  </si>
  <si>
    <t>INSCRITAS EM RESTOS A PAGAR NÃO PROCESSADOS</t>
  </si>
  <si>
    <t>TOTAL</t>
  </si>
  <si>
    <t>(ÚLTIMOS</t>
  </si>
  <si>
    <t>12 MESES)</t>
  </si>
  <si>
    <t>(a)</t>
  </si>
  <si>
    <t>(b)</t>
  </si>
  <si>
    <t>DESPESA BRUTA COM PESSOAL (I)</t>
  </si>
  <si>
    <t xml:space="preserve"> Pessoal Ativo</t>
  </si>
  <si>
    <t>Vencimentos, Vantagens e Outras Despesas Variáveis</t>
  </si>
  <si>
    <r>
      <t>Obrigações Patronais</t>
    </r>
    <r>
      <rPr>
        <sz val="7"/>
        <color indexed="10"/>
        <rFont val="Arial"/>
        <family val="2"/>
      </rPr>
      <t/>
    </r>
  </si>
  <si>
    <t>Pessoal Inativo e Pensionistas</t>
  </si>
  <si>
    <t>Aposentadorias, Reserva e Reformas</t>
  </si>
  <si>
    <t>Pensões</t>
  </si>
  <si>
    <t>Outras despesas de pessoal decorrentes de contratos de terceirização ou de contratação de forma indireta (§ 1º do art. 18 da LRF)</t>
  </si>
  <si>
    <t>Despesa com Pessoal não Executada Orçamentariamente</t>
  </si>
  <si>
    <t>DESPESAS NÃO COMPUTADAS  (II) (§ 1º do art. 19 da LRF )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</si>
  <si>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</si>
  <si>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</si>
  <si>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</si>
  <si>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 xml:space="preserve">Inativos e Pensionistas com Recursos Vinculados </t>
  </si>
  <si>
    <t>DESPESA LÍQUIDA COM PESSOAL (III) = (I - II)</t>
  </si>
  <si>
    <t>APURAÇÃO DO CUMPRIMENTO DO LIMITE LEGAL</t>
  </si>
  <si>
    <t>% SOBRE A RCL AJUSTADA</t>
  </si>
  <si>
    <t>RECEITA CORRENTE LÍQUIDA - RCL (IV)</t>
  </si>
  <si>
    <t>(-) Transferências Obrigatórias da União relativas às Emendas Individuais (art. 166-A, §1º, da CF) (V)</t>
  </si>
  <si>
    <t>(-) Transferências Obrigatórias da União relativas às Emendas de Bancada (art. 166, § 16, da CF) (VI)</t>
  </si>
  <si>
    <t>= RECEITA CORRENTE LÍQUIDA AJUSTADA PARA CÁLCULO DOS LIMITES DA DESPESA COM PESSOAL (VII) = (IV - V - VI)</t>
  </si>
  <si>
    <t>DESPESA TOTAL COM PESSOAL - DTP (VII) = (III a + III b)</t>
  </si>
  <si>
    <t>LIMITE MÁXIMO (IX) (incisos I, II e III, art. 20 da LRF)</t>
  </si>
  <si>
    <t>LIMITE PRUDENCIAL (X) = (0,95 x IX) (parágrafo único do art. 22 da LRF)</t>
  </si>
  <si>
    <t xml:space="preserve">LIMITE DE ALERTA (XI) = (0,90 x IX) (inciso II do §1º do art. 59 da LRF) </t>
  </si>
  <si>
    <t>Fonte - Novo SIAF - Sistema Integrado de Finanças Pública /SEFA - Secretaria da Fazenda do Estado do Paraná e DEF - TJPR,  Balanços PARANAPREVIDENCIA SEI nº 0053393-89.2022.8.16.6000.</t>
  </si>
  <si>
    <t>1. Nos demonstrativos elaborados no primeiro e no segundo quadrimestre de cada exercício, os valores de restos a pagar não processados inscritos em 31 de dezembro do exercício anterior continuarão a ser informados nesse campo. Esses valores não sofrem alteração pelo seu processamento, e somente no caso de cancelamento podem ser excluídos.</t>
  </si>
  <si>
    <t>Nota: Durante o exercício, somente as despesas liquidadas são consideradas executadas. No encerramento do exercício, as despesas não liquidadas inscritas em restos a pagar não processados são também consideradas executadas. Dessa forma, para maior transparência, as despesas executadas estão segregadas em:</t>
  </si>
  <si>
    <t xml:space="preserve">          a) Despesas liquidadas,  consideradas aquelas em que houve a entrega do material ou serviço, nos termos do art. 63 da Lei 4.320/64;</t>
  </si>
  <si>
    <t xml:space="preserve">          b) Despesas empenhadas mas não liquidadas, inscritas em Restos a Pagar não processados, consideradas liquidadas no encerramento do exercício, por força do art. 35, inciso II da Lei 4.320/64.</t>
  </si>
  <si>
    <t xml:space="preserve">         FONTE: Sistema NOVO SIAF - SEFA/DCG: RCL- Secretaria da Fazendo Paraná emitido 22/09/2022.</t>
  </si>
  <si>
    <t>Leonir Valmorbida</t>
  </si>
  <si>
    <t>Moacir Carneiro Junior</t>
  </si>
  <si>
    <t>Maurício Cardoso Segundo</t>
  </si>
  <si>
    <t>Mariana da Costa Turra Brandão</t>
  </si>
  <si>
    <r>
      <t xml:space="preserve">Des. </t>
    </r>
    <r>
      <rPr>
        <b/>
        <sz val="10"/>
        <rFont val="Arial"/>
        <family val="2"/>
      </rPr>
      <t xml:space="preserve"> José Laurindo de Souza Netto</t>
    </r>
  </si>
  <si>
    <t>Coordenadoria de Execução Orçamentária, Financeira e Contábil - DEF</t>
  </si>
  <si>
    <t>Departamento  Econômico e Financeiro</t>
  </si>
  <si>
    <t xml:space="preserve">Departamento de Auditoria Interna
</t>
  </si>
  <si>
    <t>Secretária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</si>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</sst>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R$&quot;#,##0.00"/>
    <numFmt numFmtId="167" formatCode="[$-416]mmmm/yy;@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Times New Roman"/>
      <family val="1"/>
    </font>
    <font>
      <b/>
      <sz val="10.5"/>
      <name val="Arial"/>
      <family val="2"/>
    </font>
    <font>
      <b/>
      <sz val="7"/>
      <name val="Arial"/>
      <family val="2"/>
    </font>
    <font>
      <sz val="7"/>
      <color indexed="10"/>
      <name val="Arial"/>
      <family val="2"/>
    </font>
    <font>
      <sz val="10"/>
      <name val="Arial Narrow"/>
      <family val="2"/>
    </font>
    <font>
      <sz val="10"/>
      <color rgb="FFFF0000"/>
      <name val="Arial"/>
      <family val="2"/>
    </font>
    <font>
      <sz val="8"/>
      <name val="Times New Roman"/>
      <family val="1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1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2" fillId="0" borderId="0" xfId="1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6" xfId="0" applyFont="1" applyBorder="1"/>
    <xf numFmtId="165" fontId="2" fillId="0" borderId="7" xfId="1" applyNumberFormat="1" applyFont="1" applyFill="1" applyBorder="1" applyAlignment="1"/>
    <xf numFmtId="166" fontId="2" fillId="0" borderId="8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center" vertical="top" wrapText="1"/>
    </xf>
    <xf numFmtId="164" fontId="2" fillId="0" borderId="13" xfId="1" applyFont="1" applyFill="1" applyBorder="1" applyAlignment="1">
      <alignment horizontal="center" vertical="top" wrapText="1"/>
    </xf>
    <xf numFmtId="0" fontId="5" fillId="0" borderId="4" xfId="0" applyFont="1" applyBorder="1"/>
    <xf numFmtId="164" fontId="5" fillId="0" borderId="9" xfId="1" applyFont="1" applyFill="1" applyBorder="1" applyAlignment="1"/>
    <xf numFmtId="164" fontId="5" fillId="0" borderId="1" xfId="1" applyFont="1" applyFill="1" applyBorder="1" applyAlignment="1"/>
    <xf numFmtId="164" fontId="1" fillId="0" borderId="10" xfId="1" applyFont="1" applyFill="1" applyBorder="1" applyAlignment="1"/>
    <xf numFmtId="164" fontId="1" fillId="0" borderId="0" xfId="1" applyFont="1" applyFill="1" applyAlignment="1">
      <alignment vertical="center"/>
    </xf>
    <xf numFmtId="43" fontId="6" fillId="0" borderId="0" xfId="0" applyNumberFormat="1" applyFont="1"/>
    <xf numFmtId="164" fontId="6" fillId="0" borderId="0" xfId="1" applyFont="1" applyFill="1"/>
    <xf numFmtId="0" fontId="6" fillId="0" borderId="0" xfId="0" applyFont="1"/>
    <xf numFmtId="0" fontId="1" fillId="0" borderId="4" xfId="0" applyFont="1" applyBorder="1" applyAlignment="1">
      <alignment horizontal="left" indent="1"/>
    </xf>
    <xf numFmtId="164" fontId="1" fillId="0" borderId="4" xfId="1" applyFont="1" applyFill="1" applyBorder="1" applyAlignment="1"/>
    <xf numFmtId="164" fontId="2" fillId="0" borderId="10" xfId="1" applyFont="1" applyFill="1" applyBorder="1" applyAlignment="1"/>
    <xf numFmtId="164" fontId="2" fillId="0" borderId="0" xfId="1" applyFont="1"/>
    <xf numFmtId="164" fontId="3" fillId="0" borderId="0" xfId="1" applyFont="1" applyFill="1"/>
    <xf numFmtId="43" fontId="3" fillId="0" borderId="0" xfId="0" applyNumberFormat="1" applyFont="1"/>
    <xf numFmtId="0" fontId="2" fillId="0" borderId="4" xfId="2" applyBorder="1" applyAlignment="1">
      <alignment horizontal="left" wrapText="1" indent="3"/>
    </xf>
    <xf numFmtId="164" fontId="2" fillId="0" borderId="4" xfId="1" applyFont="1" applyFill="1" applyBorder="1" applyAlignment="1"/>
    <xf numFmtId="0" fontId="2" fillId="0" borderId="4" xfId="2" applyBorder="1" applyAlignment="1">
      <alignment horizontal="left" indent="3"/>
    </xf>
    <xf numFmtId="0" fontId="1" fillId="0" borderId="4" xfId="0" applyFont="1" applyBorder="1" applyAlignment="1">
      <alignment horizontal="left" wrapText="1" indent="1"/>
    </xf>
    <xf numFmtId="0" fontId="5" fillId="0" borderId="4" xfId="0" applyFont="1" applyBorder="1" applyAlignment="1">
      <alignment vertical="center" wrapText="1"/>
    </xf>
    <xf numFmtId="164" fontId="5" fillId="0" borderId="10" xfId="1" applyFont="1" applyFill="1" applyBorder="1" applyAlignment="1">
      <alignment vertical="center"/>
    </xf>
    <xf numFmtId="164" fontId="5" fillId="0" borderId="4" xfId="1" applyFont="1" applyFill="1" applyBorder="1" applyAlignment="1">
      <alignment vertical="center"/>
    </xf>
    <xf numFmtId="164" fontId="1" fillId="0" borderId="10" xfId="1" applyFont="1" applyFill="1" applyBorder="1" applyAlignment="1">
      <alignment vertical="center"/>
    </xf>
    <xf numFmtId="164" fontId="2" fillId="0" borderId="0" xfId="1" applyFont="1" applyFill="1" applyAlignment="1">
      <alignment vertical="center"/>
    </xf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horizontal="left" wrapText="1" indent="3"/>
    </xf>
    <xf numFmtId="43" fontId="2" fillId="0" borderId="0" xfId="0" applyNumberFormat="1" applyFont="1"/>
    <xf numFmtId="0" fontId="2" fillId="0" borderId="6" xfId="0" applyFont="1" applyBorder="1" applyAlignment="1">
      <alignment horizontal="left" wrapText="1" indent="3"/>
    </xf>
    <xf numFmtId="164" fontId="2" fillId="0" borderId="13" xfId="1" applyFont="1" applyFill="1" applyBorder="1" applyAlignment="1"/>
    <xf numFmtId="0" fontId="2" fillId="0" borderId="4" xfId="0" applyFont="1" applyBorder="1" applyAlignment="1">
      <alignment horizontal="left" indent="1"/>
    </xf>
    <xf numFmtId="0" fontId="1" fillId="2" borderId="14" xfId="0" applyFont="1" applyFill="1" applyBorder="1"/>
    <xf numFmtId="164" fontId="1" fillId="2" borderId="13" xfId="1" applyFont="1" applyFill="1" applyBorder="1" applyAlignment="1"/>
    <xf numFmtId="164" fontId="1" fillId="2" borderId="15" xfId="1" applyFont="1" applyFill="1" applyBorder="1" applyAlignment="1"/>
    <xf numFmtId="164" fontId="1" fillId="2" borderId="14" xfId="1" applyFont="1" applyFill="1" applyBorder="1" applyAlignment="1"/>
    <xf numFmtId="0" fontId="2" fillId="0" borderId="1" xfId="0" applyFont="1" applyBorder="1"/>
    <xf numFmtId="164" fontId="2" fillId="0" borderId="2" xfId="1" applyFont="1" applyFill="1" applyBorder="1" applyAlignment="1"/>
    <xf numFmtId="165" fontId="2" fillId="0" borderId="2" xfId="1" applyNumberFormat="1" applyFont="1" applyFill="1" applyBorder="1" applyAlignment="1"/>
    <xf numFmtId="164" fontId="2" fillId="0" borderId="5" xfId="1" applyFont="1" applyFill="1" applyBorder="1" applyAlignment="1"/>
    <xf numFmtId="164" fontId="1" fillId="3" borderId="11" xfId="1" applyFont="1" applyFill="1" applyBorder="1" applyAlignment="1">
      <alignment vertical="center"/>
    </xf>
    <xf numFmtId="165" fontId="1" fillId="3" borderId="11" xfId="1" applyNumberFormat="1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vertical="center"/>
    </xf>
    <xf numFmtId="0" fontId="8" fillId="0" borderId="15" xfId="0" applyFont="1" applyBorder="1"/>
    <xf numFmtId="164" fontId="2" fillId="0" borderId="11" xfId="1" applyFont="1" applyFill="1" applyBorder="1" applyAlignment="1">
      <alignment vertical="center"/>
    </xf>
    <xf numFmtId="164" fontId="2" fillId="0" borderId="12" xfId="1" applyFont="1" applyFill="1" applyBorder="1" applyAlignment="1">
      <alignment vertical="center"/>
    </xf>
    <xf numFmtId="49" fontId="8" fillId="0" borderId="15" xfId="0" applyNumberFormat="1" applyFont="1" applyBorder="1"/>
    <xf numFmtId="0" fontId="8" fillId="3" borderId="15" xfId="0" applyFont="1" applyFill="1" applyBorder="1"/>
    <xf numFmtId="164" fontId="2" fillId="3" borderId="11" xfId="1" applyFont="1" applyFill="1" applyBorder="1" applyAlignment="1">
      <alignment vertical="center"/>
    </xf>
    <xf numFmtId="2" fontId="2" fillId="3" borderId="11" xfId="1" applyNumberFormat="1" applyFont="1" applyFill="1" applyBorder="1" applyAlignment="1">
      <alignment vertical="center"/>
    </xf>
    <xf numFmtId="164" fontId="2" fillId="3" borderId="12" xfId="3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164" fontId="2" fillId="0" borderId="0" xfId="1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164" fontId="9" fillId="0" borderId="0" xfId="1" applyFont="1" applyFill="1" applyBorder="1" applyAlignment="1">
      <alignment vertical="center"/>
    </xf>
    <xf numFmtId="0" fontId="3" fillId="0" borderId="4" xfId="0" applyFont="1" applyBorder="1"/>
    <xf numFmtId="165" fontId="9" fillId="0" borderId="0" xfId="1" applyNumberFormat="1" applyFont="1" applyFill="1" applyBorder="1" applyAlignment="1"/>
    <xf numFmtId="165" fontId="2" fillId="0" borderId="0" xfId="1" applyNumberFormat="1" applyFont="1" applyFill="1" applyBorder="1"/>
    <xf numFmtId="164" fontId="2" fillId="0" borderId="5" xfId="1" applyFont="1" applyFill="1" applyBorder="1"/>
    <xf numFmtId="0" fontId="1" fillId="0" borderId="4" xfId="0" applyFont="1" applyBorder="1" applyAlignment="1">
      <alignment horizontal="center" wrapText="1"/>
    </xf>
    <xf numFmtId="165" fontId="3" fillId="0" borderId="0" xfId="1" applyNumberFormat="1" applyFont="1" applyFill="1" applyBorder="1"/>
    <xf numFmtId="164" fontId="3" fillId="0" borderId="5" xfId="1" applyFont="1" applyFill="1" applyBorder="1"/>
    <xf numFmtId="0" fontId="2" fillId="0" borderId="6" xfId="0" applyFont="1" applyBorder="1" applyAlignment="1">
      <alignment horizontal="center" wrapText="1"/>
    </xf>
    <xf numFmtId="165" fontId="3" fillId="0" borderId="7" xfId="1" applyNumberFormat="1" applyFont="1" applyFill="1" applyBorder="1"/>
    <xf numFmtId="0" fontId="2" fillId="0" borderId="7" xfId="0" applyFont="1" applyBorder="1" applyAlignment="1">
      <alignment horizontal="center" vertical="top"/>
    </xf>
    <xf numFmtId="164" fontId="3" fillId="0" borderId="8" xfId="1" applyFont="1" applyFill="1" applyBorder="1"/>
    <xf numFmtId="0" fontId="10" fillId="0" borderId="0" xfId="2" applyFont="1"/>
    <xf numFmtId="165" fontId="3" fillId="0" borderId="0" xfId="1" applyNumberFormat="1" applyFont="1" applyFill="1"/>
    <xf numFmtId="0" fontId="11" fillId="0" borderId="0" xfId="0" applyFont="1"/>
    <xf numFmtId="165" fontId="11" fillId="0" borderId="0" xfId="1" applyNumberFormat="1" applyFont="1" applyFill="1"/>
    <xf numFmtId="164" fontId="11" fillId="0" borderId="0" xfId="1" applyFont="1" applyFill="1"/>
    <xf numFmtId="164" fontId="9" fillId="0" borderId="0" xfId="1" applyFont="1" applyFill="1"/>
    <xf numFmtId="17" fontId="2" fillId="0" borderId="9" xfId="1" applyNumberFormat="1" applyFont="1" applyFill="1" applyBorder="1" applyAlignment="1">
      <alignment horizontal="center" vertical="center"/>
    </xf>
    <xf numFmtId="17" fontId="2" fillId="0" borderId="10" xfId="1" applyNumberFormat="1" applyFont="1" applyFill="1" applyBorder="1" applyAlignment="1">
      <alignment horizontal="center" vertical="center"/>
    </xf>
    <xf numFmtId="17" fontId="2" fillId="0" borderId="13" xfId="1" applyNumberFormat="1" applyFont="1" applyFill="1" applyBorder="1" applyAlignment="1">
      <alignment horizontal="center" vertical="center"/>
    </xf>
    <xf numFmtId="167" fontId="2" fillId="0" borderId="9" xfId="1" applyNumberFormat="1" applyFont="1" applyFill="1" applyBorder="1" applyAlignment="1">
      <alignment horizontal="center" vertical="center"/>
    </xf>
    <xf numFmtId="167" fontId="2" fillId="0" borderId="10" xfId="1" applyNumberFormat="1" applyFont="1" applyFill="1" applyBorder="1" applyAlignment="1">
      <alignment horizontal="center" vertical="center"/>
    </xf>
    <xf numFmtId="167" fontId="2" fillId="0" borderId="13" xfId="1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center"/>
    </xf>
    <xf numFmtId="165" fontId="2" fillId="0" borderId="7" xfId="1" applyNumberFormat="1" applyFont="1" applyFill="1" applyBorder="1" applyAlignment="1">
      <alignment horizontal="center"/>
    </xf>
    <xf numFmtId="165" fontId="2" fillId="0" borderId="8" xfId="1" applyNumberFormat="1" applyFont="1" applyFill="1" applyBorder="1" applyAlignment="1">
      <alignment horizontal="center"/>
    </xf>
    <xf numFmtId="165" fontId="2" fillId="0" borderId="11" xfId="1" applyNumberFormat="1" applyFont="1" applyFill="1" applyBorder="1" applyAlignment="1">
      <alignment horizontal="center"/>
    </xf>
    <xf numFmtId="165" fontId="2" fillId="0" borderId="12" xfId="1" applyNumberFormat="1" applyFont="1" applyFill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4">
    <cellStyle name="Normal" xfId="0" builtinId="0"/>
    <cellStyle name="Normal 2" xfId="2" xr:uid="{C451A3C2-C764-464D-A1C4-A1F0228E246D}"/>
    <cellStyle name="Vírgula" xfId="1" builtinId="3"/>
    <cellStyle name="Vírgula 2" xfId="3" xr:uid="{68575F5E-8746-42AE-A619-13AC598E6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F3221-C81C-4C75-A396-F61944160DC6}">
  <sheetPr>
    <pageSetUpPr fitToPage="1"/>
  </sheetPr>
  <dimension ref="A1:T62"/>
  <sheetViews>
    <sheetView tabSelected="1" view="pageBreakPreview" topLeftCell="C11" zoomScaleNormal="100" zoomScaleSheetLayoutView="100" workbookViewId="0">
      <selection activeCell="Q18" sqref="Q1:S1048576"/>
    </sheetView>
  </sheetViews>
  <sheetFormatPr defaultRowHeight="11.25" customHeight="1" x14ac:dyDescent="0.2"/>
  <cols>
    <col min="1" max="1" width="42.5703125" style="5" customWidth="1"/>
    <col min="2" max="2" width="16.42578125" style="84" customWidth="1"/>
    <col min="3" max="3" width="18.85546875" style="84" customWidth="1"/>
    <col min="4" max="5" width="16.42578125" style="84" customWidth="1"/>
    <col min="6" max="6" width="18.140625" style="84" customWidth="1"/>
    <col min="7" max="13" width="16.42578125" style="84" customWidth="1"/>
    <col min="14" max="14" width="0.28515625" style="84" customWidth="1"/>
    <col min="15" max="15" width="18.42578125" style="84" customWidth="1"/>
    <col min="16" max="16" width="16.140625" style="28" customWidth="1"/>
    <col min="17" max="17" width="18.42578125" style="4" bestFit="1" customWidth="1"/>
    <col min="18" max="18" width="15.5703125" style="5" bestFit="1" customWidth="1"/>
    <col min="19" max="19" width="12.85546875" style="5" bestFit="1" customWidth="1"/>
    <col min="20" max="20" width="11.42578125" style="5" bestFit="1" customWidth="1"/>
    <col min="21" max="16384" width="9.140625" style="5"/>
  </cols>
  <sheetData>
    <row r="1" spans="1:20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20" ht="12.75" customHeight="1" x14ac:dyDescent="0.2">
      <c r="A2" s="111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/>
    </row>
    <row r="3" spans="1:20" ht="12.75" customHeight="1" x14ac:dyDescent="0.2">
      <c r="A3" s="111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3"/>
    </row>
    <row r="4" spans="1:20" ht="12.75" customHeight="1" x14ac:dyDescent="0.2">
      <c r="A4" s="111" t="s">
        <v>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3"/>
    </row>
    <row r="5" spans="1:20" ht="12.75" customHeight="1" x14ac:dyDescent="0.2">
      <c r="A5" s="114" t="s">
        <v>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6"/>
    </row>
    <row r="6" spans="1:20" ht="12.75" customHeight="1" x14ac:dyDescent="0.2">
      <c r="A6" s="111" t="s">
        <v>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3"/>
    </row>
    <row r="7" spans="1:20" ht="12.75" customHeight="1" x14ac:dyDescent="0.2">
      <c r="A7" s="111" t="s">
        <v>6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/>
    </row>
    <row r="8" spans="1:20" ht="15" customHeight="1" x14ac:dyDescent="0.2">
      <c r="A8" s="9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>
        <v>1</v>
      </c>
    </row>
    <row r="9" spans="1:20" ht="15" customHeight="1" x14ac:dyDescent="0.2">
      <c r="A9" s="100" t="s">
        <v>8</v>
      </c>
      <c r="B9" s="103" t="s">
        <v>9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4"/>
    </row>
    <row r="10" spans="1:20" ht="15" customHeight="1" x14ac:dyDescent="0.2">
      <c r="A10" s="101"/>
      <c r="B10" s="105" t="s">
        <v>10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6"/>
    </row>
    <row r="11" spans="1:20" ht="15" customHeight="1" x14ac:dyDescent="0.2">
      <c r="A11" s="101"/>
      <c r="B11" s="107" t="s">
        <v>11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8"/>
      <c r="P11" s="109" t="s">
        <v>12</v>
      </c>
    </row>
    <row r="12" spans="1:20" ht="15" customHeight="1" x14ac:dyDescent="0.2">
      <c r="A12" s="101"/>
      <c r="B12" s="89">
        <v>44440</v>
      </c>
      <c r="C12" s="89">
        <v>44470</v>
      </c>
      <c r="D12" s="89">
        <v>44501</v>
      </c>
      <c r="E12" s="89">
        <v>44531</v>
      </c>
      <c r="F12" s="89">
        <v>44562</v>
      </c>
      <c r="G12" s="89">
        <v>44593</v>
      </c>
      <c r="H12" s="89">
        <v>44621</v>
      </c>
      <c r="I12" s="89">
        <v>44652</v>
      </c>
      <c r="J12" s="89">
        <v>44682</v>
      </c>
      <c r="K12" s="89">
        <v>44713</v>
      </c>
      <c r="L12" s="89">
        <v>44743</v>
      </c>
      <c r="M12" s="89">
        <v>44774</v>
      </c>
      <c r="N12" s="92"/>
      <c r="O12" s="12" t="s">
        <v>13</v>
      </c>
      <c r="P12" s="110"/>
    </row>
    <row r="13" spans="1:20" ht="15" customHeight="1" x14ac:dyDescent="0.2">
      <c r="A13" s="101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3"/>
      <c r="O13" s="13" t="s">
        <v>14</v>
      </c>
      <c r="P13" s="110"/>
    </row>
    <row r="14" spans="1:20" ht="15" customHeight="1" x14ac:dyDescent="0.2">
      <c r="A14" s="101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3"/>
      <c r="O14" s="13" t="s">
        <v>15</v>
      </c>
      <c r="P14" s="110"/>
    </row>
    <row r="15" spans="1:20" ht="15" customHeight="1" x14ac:dyDescent="0.2">
      <c r="A15" s="102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4"/>
      <c r="O15" s="14" t="s">
        <v>16</v>
      </c>
      <c r="P15" s="15" t="s">
        <v>17</v>
      </c>
    </row>
    <row r="16" spans="1:20" s="23" customFormat="1" ht="15" customHeight="1" x14ac:dyDescent="0.2">
      <c r="A16" s="16" t="s">
        <v>18</v>
      </c>
      <c r="B16" s="17">
        <v>206751714.88</v>
      </c>
      <c r="C16" s="17">
        <v>198396723.24000001</v>
      </c>
      <c r="D16" s="17">
        <v>198112672.94999999</v>
      </c>
      <c r="E16" s="17">
        <v>217363816.16</v>
      </c>
      <c r="F16" s="17">
        <v>221393423.71000001</v>
      </c>
      <c r="G16" s="17">
        <v>199971085.11000001</v>
      </c>
      <c r="H16" s="17">
        <v>199846742.33000001</v>
      </c>
      <c r="I16" s="17">
        <v>211500964.70999998</v>
      </c>
      <c r="J16" s="17">
        <v>203464300.01999998</v>
      </c>
      <c r="K16" s="17">
        <v>206898275.01999998</v>
      </c>
      <c r="L16" s="17">
        <v>217352658.93000001</v>
      </c>
      <c r="M16" s="17">
        <v>220077170.12</v>
      </c>
      <c r="N16" s="17"/>
      <c r="O16" s="18">
        <v>2501129547.1800003</v>
      </c>
      <c r="P16" s="19">
        <v>280630684.14999998</v>
      </c>
      <c r="Q16" s="20"/>
      <c r="R16" s="21"/>
      <c r="S16" s="22"/>
      <c r="T16" s="21"/>
    </row>
    <row r="17" spans="1:20" ht="15" customHeight="1" x14ac:dyDescent="0.2">
      <c r="A17" s="24" t="s">
        <v>19</v>
      </c>
      <c r="B17" s="19">
        <v>136481697.50999999</v>
      </c>
      <c r="C17" s="19">
        <v>142760974.73000002</v>
      </c>
      <c r="D17" s="19">
        <v>147739156.10999998</v>
      </c>
      <c r="E17" s="19">
        <v>173444494.81999999</v>
      </c>
      <c r="F17" s="19">
        <v>167295714.59</v>
      </c>
      <c r="G17" s="19">
        <v>146765615.23000002</v>
      </c>
      <c r="H17" s="19">
        <v>144619148.01000002</v>
      </c>
      <c r="I17" s="19">
        <v>155072285.78999999</v>
      </c>
      <c r="J17" s="19">
        <v>148514280.27999997</v>
      </c>
      <c r="K17" s="19">
        <v>151030765.09999999</v>
      </c>
      <c r="L17" s="19">
        <v>162639570.73000002</v>
      </c>
      <c r="M17" s="19">
        <v>163787843.21000001</v>
      </c>
      <c r="N17" s="19"/>
      <c r="O17" s="25">
        <v>1840151546.1100001</v>
      </c>
      <c r="P17" s="26">
        <v>280630684.14999998</v>
      </c>
      <c r="Q17" s="27"/>
      <c r="R17" s="21"/>
      <c r="S17" s="28"/>
      <c r="T17" s="29"/>
    </row>
    <row r="18" spans="1:20" ht="25.5" x14ac:dyDescent="0.2">
      <c r="A18" s="30" t="s">
        <v>20</v>
      </c>
      <c r="B18" s="26">
        <v>114480729.03</v>
      </c>
      <c r="C18" s="26">
        <v>120740956.71000001</v>
      </c>
      <c r="D18" s="26">
        <v>125708392.53999999</v>
      </c>
      <c r="E18" s="26">
        <v>129461190.44000001</v>
      </c>
      <c r="F18" s="26">
        <v>144112721.21000001</v>
      </c>
      <c r="G18" s="26">
        <v>123665173.79000001</v>
      </c>
      <c r="H18" s="26">
        <v>121524595.23000002</v>
      </c>
      <c r="I18" s="26">
        <v>130816710.89</v>
      </c>
      <c r="J18" s="26">
        <v>125118947.25999998</v>
      </c>
      <c r="K18" s="26">
        <v>127254206.38</v>
      </c>
      <c r="L18" s="26">
        <v>139019639.81</v>
      </c>
      <c r="M18" s="26">
        <v>139375522.65000001</v>
      </c>
      <c r="N18" s="26"/>
      <c r="O18" s="31">
        <v>1541278785.9400001</v>
      </c>
      <c r="P18" s="26">
        <v>280630684.14999998</v>
      </c>
      <c r="Q18" s="27"/>
      <c r="R18" s="21"/>
    </row>
    <row r="19" spans="1:20" ht="15" customHeight="1" x14ac:dyDescent="0.2">
      <c r="A19" s="32" t="s">
        <v>21</v>
      </c>
      <c r="B19" s="26">
        <v>22000968.48</v>
      </c>
      <c r="C19" s="26">
        <v>22020018.020000003</v>
      </c>
      <c r="D19" s="26">
        <v>22030763.57</v>
      </c>
      <c r="E19" s="26">
        <v>43983304.379999995</v>
      </c>
      <c r="F19" s="26">
        <v>23182993.379999999</v>
      </c>
      <c r="G19" s="26">
        <v>23100441.440000001</v>
      </c>
      <c r="H19" s="26">
        <v>23094552.780000001</v>
      </c>
      <c r="I19" s="26">
        <v>24255574.899999999</v>
      </c>
      <c r="J19" s="26">
        <v>23395333.02</v>
      </c>
      <c r="K19" s="26">
        <v>23776558.719999999</v>
      </c>
      <c r="L19" s="26">
        <v>23619930.920000002</v>
      </c>
      <c r="M19" s="26">
        <v>24412320.559999999</v>
      </c>
      <c r="N19" s="26"/>
      <c r="O19" s="31">
        <v>298872760.17000002</v>
      </c>
      <c r="P19" s="26"/>
      <c r="Q19" s="27"/>
      <c r="R19" s="21"/>
    </row>
    <row r="20" spans="1:20" ht="15" customHeight="1" x14ac:dyDescent="0.2">
      <c r="A20" s="24" t="s">
        <v>22</v>
      </c>
      <c r="B20" s="19">
        <v>70270017.370000005</v>
      </c>
      <c r="C20" s="19">
        <v>55635748.510000005</v>
      </c>
      <c r="D20" s="19">
        <v>50373516.840000004</v>
      </c>
      <c r="E20" s="19">
        <v>43919321.340000004</v>
      </c>
      <c r="F20" s="19">
        <v>54097709.119999997</v>
      </c>
      <c r="G20" s="19">
        <v>53205469.879999995</v>
      </c>
      <c r="H20" s="19">
        <v>55227594.319999993</v>
      </c>
      <c r="I20" s="19">
        <v>56428678.920000002</v>
      </c>
      <c r="J20" s="19">
        <v>54950019.739999995</v>
      </c>
      <c r="K20" s="19">
        <v>55867509.920000002</v>
      </c>
      <c r="L20" s="19">
        <v>54713088.200000003</v>
      </c>
      <c r="M20" s="19">
        <v>56289326.909999996</v>
      </c>
      <c r="N20" s="19"/>
      <c r="O20" s="25">
        <v>660978001.06999993</v>
      </c>
      <c r="P20" s="26">
        <v>0</v>
      </c>
      <c r="Q20" s="27"/>
      <c r="R20" s="21"/>
    </row>
    <row r="21" spans="1:20" ht="15" customHeight="1" x14ac:dyDescent="0.2">
      <c r="A21" s="32" t="s">
        <v>23</v>
      </c>
      <c r="B21" s="26">
        <v>56669632.5</v>
      </c>
      <c r="C21" s="26">
        <v>41986690.920000002</v>
      </c>
      <c r="D21" s="26">
        <v>37125368.460000001</v>
      </c>
      <c r="E21" s="26">
        <v>24710165.630000006</v>
      </c>
      <c r="F21" s="26">
        <v>40233832.789999999</v>
      </c>
      <c r="G21" s="26">
        <v>39874218.140000001</v>
      </c>
      <c r="H21" s="26">
        <v>40538677.909999996</v>
      </c>
      <c r="I21" s="26">
        <v>42682409.100000001</v>
      </c>
      <c r="J21" s="26">
        <v>40943007.149999999</v>
      </c>
      <c r="K21" s="26">
        <v>41281651.159999996</v>
      </c>
      <c r="L21" s="26">
        <v>40773176.25</v>
      </c>
      <c r="M21" s="26">
        <v>41913063.039999999</v>
      </c>
      <c r="N21" s="26"/>
      <c r="O21" s="31">
        <v>488731893.05000001</v>
      </c>
      <c r="P21" s="26">
        <v>0</v>
      </c>
      <c r="Q21" s="27"/>
      <c r="R21" s="21"/>
    </row>
    <row r="22" spans="1:20" ht="15" customHeight="1" x14ac:dyDescent="0.2">
      <c r="A22" s="32" t="s">
        <v>24</v>
      </c>
      <c r="B22" s="26">
        <v>13600384.869999999</v>
      </c>
      <c r="C22" s="26">
        <v>13649057.590000002</v>
      </c>
      <c r="D22" s="26">
        <v>13248148.379999999</v>
      </c>
      <c r="E22" s="26">
        <v>19209155.710000001</v>
      </c>
      <c r="F22" s="26">
        <v>13863876.33</v>
      </c>
      <c r="G22" s="26">
        <v>13331251.739999998</v>
      </c>
      <c r="H22" s="26">
        <v>14688916.41</v>
      </c>
      <c r="I22" s="26">
        <v>13746269.82</v>
      </c>
      <c r="J22" s="26">
        <v>14007012.59</v>
      </c>
      <c r="K22" s="26">
        <v>14585858.760000002</v>
      </c>
      <c r="L22" s="26">
        <v>13939911.950000001</v>
      </c>
      <c r="M22" s="26">
        <v>14376263.869999997</v>
      </c>
      <c r="N22" s="26"/>
      <c r="O22" s="31">
        <v>172246108.01999998</v>
      </c>
      <c r="P22" s="26">
        <v>0</v>
      </c>
      <c r="Q22" s="27"/>
      <c r="R22" s="21"/>
    </row>
    <row r="23" spans="1:20" ht="51" x14ac:dyDescent="0.2">
      <c r="A23" s="33" t="s">
        <v>25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/>
      <c r="O23" s="25">
        <v>0</v>
      </c>
      <c r="P23" s="26"/>
      <c r="R23" s="21"/>
    </row>
    <row r="24" spans="1:20" ht="25.5" x14ac:dyDescent="0.2">
      <c r="A24" s="33" t="s">
        <v>26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/>
      <c r="O24" s="25">
        <v>0</v>
      </c>
      <c r="P24" s="26"/>
      <c r="R24" s="21"/>
    </row>
    <row r="25" spans="1:20" s="39" customFormat="1" ht="29.25" customHeight="1" x14ac:dyDescent="0.15">
      <c r="A25" s="34" t="s">
        <v>27</v>
      </c>
      <c r="B25" s="35">
        <v>37124449.379999995</v>
      </c>
      <c r="C25" s="35">
        <v>35654171.36999999</v>
      </c>
      <c r="D25" s="35">
        <v>38131283.579999998</v>
      </c>
      <c r="E25" s="35">
        <v>46999858.759999998</v>
      </c>
      <c r="F25" s="35">
        <v>49501524.689999998</v>
      </c>
      <c r="G25" s="35">
        <v>34035329.530000001</v>
      </c>
      <c r="H25" s="35">
        <v>35175052.189999998</v>
      </c>
      <c r="I25" s="35">
        <v>34567772.43</v>
      </c>
      <c r="J25" s="35">
        <v>35118570.68</v>
      </c>
      <c r="K25" s="35">
        <v>35171777.830000006</v>
      </c>
      <c r="L25" s="35">
        <v>39372697.880000003</v>
      </c>
      <c r="M25" s="35">
        <v>41049649.75</v>
      </c>
      <c r="N25" s="35"/>
      <c r="O25" s="36">
        <v>461902138.06999999</v>
      </c>
      <c r="P25" s="37">
        <v>280630684.14999998</v>
      </c>
      <c r="Q25" s="38"/>
      <c r="R25" s="21"/>
    </row>
    <row r="26" spans="1:20" ht="24.75" customHeight="1" x14ac:dyDescent="0.2">
      <c r="A26" s="40" t="s">
        <v>28</v>
      </c>
      <c r="B26" s="26">
        <v>223328.53</v>
      </c>
      <c r="C26" s="26">
        <v>260167.81</v>
      </c>
      <c r="D26" s="26">
        <v>5803148.79</v>
      </c>
      <c r="E26" s="26">
        <v>1679884.62</v>
      </c>
      <c r="F26" s="26">
        <v>15900675.34</v>
      </c>
      <c r="G26" s="26">
        <v>975874.21</v>
      </c>
      <c r="H26" s="26">
        <v>659941.54</v>
      </c>
      <c r="I26" s="26">
        <v>33544.649999999994</v>
      </c>
      <c r="J26" s="26">
        <v>1470268.68</v>
      </c>
      <c r="K26" s="26">
        <v>194998.37</v>
      </c>
      <c r="L26" s="26">
        <v>5378110.8700000001</v>
      </c>
      <c r="M26" s="26">
        <v>6627336.7800000003</v>
      </c>
      <c r="N26" s="26"/>
      <c r="O26" s="31">
        <v>39207280.189999998</v>
      </c>
      <c r="P26" s="26">
        <v>269525367.14999998</v>
      </c>
      <c r="Q26" s="20"/>
      <c r="R26" s="21"/>
    </row>
    <row r="27" spans="1:20" ht="24" customHeight="1" x14ac:dyDescent="0.2">
      <c r="A27" s="40" t="s">
        <v>29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/>
      <c r="O27" s="31">
        <v>0</v>
      </c>
      <c r="P27" s="26"/>
      <c r="R27" s="21"/>
    </row>
    <row r="28" spans="1:20" ht="24" customHeight="1" x14ac:dyDescent="0.2">
      <c r="A28" s="40" t="s">
        <v>30</v>
      </c>
      <c r="B28" s="26">
        <v>211364.77000000002</v>
      </c>
      <c r="C28" s="26">
        <v>210640.37</v>
      </c>
      <c r="D28" s="26">
        <v>315000</v>
      </c>
      <c r="E28" s="26">
        <v>639837.82000000007</v>
      </c>
      <c r="F28" s="26">
        <v>287326.96999999997</v>
      </c>
      <c r="G28" s="26">
        <v>477055.08</v>
      </c>
      <c r="H28" s="26">
        <v>305932.06</v>
      </c>
      <c r="I28" s="26">
        <v>300000</v>
      </c>
      <c r="J28" s="26">
        <v>321418.07</v>
      </c>
      <c r="K28" s="26">
        <v>607489.69999999995</v>
      </c>
      <c r="L28" s="26">
        <v>820708.01</v>
      </c>
      <c r="M28" s="26">
        <v>470877.96</v>
      </c>
      <c r="N28" s="26"/>
      <c r="O28" s="31">
        <v>4967650.8099999996</v>
      </c>
      <c r="P28" s="26">
        <v>11105317</v>
      </c>
      <c r="R28" s="21"/>
      <c r="S28" s="41"/>
      <c r="T28" s="29"/>
    </row>
    <row r="29" spans="1:20" ht="25.5" x14ac:dyDescent="0.2">
      <c r="A29" s="42" t="s">
        <v>31</v>
      </c>
      <c r="B29" s="43">
        <v>36689756.079999998</v>
      </c>
      <c r="C29" s="43">
        <v>35183363.18999999</v>
      </c>
      <c r="D29" s="43">
        <v>32013134.789999999</v>
      </c>
      <c r="E29" s="43">
        <v>44680136.32</v>
      </c>
      <c r="F29" s="43">
        <v>33313522.379999995</v>
      </c>
      <c r="G29" s="43">
        <v>32582400.239999998</v>
      </c>
      <c r="H29" s="43">
        <v>34209178.589999996</v>
      </c>
      <c r="I29" s="43">
        <v>34234227.780000001</v>
      </c>
      <c r="J29" s="43">
        <v>33326883.93</v>
      </c>
      <c r="K29" s="43">
        <v>34369289.760000005</v>
      </c>
      <c r="L29" s="43">
        <v>33173879.000000004</v>
      </c>
      <c r="M29" s="43">
        <v>33951435.009999998</v>
      </c>
      <c r="N29" s="43"/>
      <c r="O29" s="43">
        <v>417727207.06999999</v>
      </c>
      <c r="P29" s="43"/>
      <c r="R29" s="21"/>
      <c r="T29" s="29"/>
    </row>
    <row r="30" spans="1:20" ht="15" customHeight="1" x14ac:dyDescent="0.2">
      <c r="A30" s="44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31"/>
      <c r="P30" s="26"/>
      <c r="R30" s="21"/>
    </row>
    <row r="31" spans="1:20" ht="15" customHeight="1" x14ac:dyDescent="0.2">
      <c r="A31" s="45" t="s">
        <v>32</v>
      </c>
      <c r="B31" s="46">
        <v>169627265.5</v>
      </c>
      <c r="C31" s="46">
        <v>162742551.87</v>
      </c>
      <c r="D31" s="46">
        <v>159981389.37</v>
      </c>
      <c r="E31" s="46">
        <v>170363957.40000001</v>
      </c>
      <c r="F31" s="46">
        <v>171891899.02000001</v>
      </c>
      <c r="G31" s="46">
        <v>165935755.58000001</v>
      </c>
      <c r="H31" s="46">
        <v>164671690.14000002</v>
      </c>
      <c r="I31" s="46">
        <v>176933192.27999997</v>
      </c>
      <c r="J31" s="46">
        <v>168345729.33999997</v>
      </c>
      <c r="K31" s="46">
        <v>171726497.18999997</v>
      </c>
      <c r="L31" s="46">
        <v>177979961.05000001</v>
      </c>
      <c r="M31" s="46">
        <v>179027520.37</v>
      </c>
      <c r="N31" s="46">
        <v>0</v>
      </c>
      <c r="O31" s="47">
        <v>2039227409.1100004</v>
      </c>
      <c r="P31" s="48">
        <v>0</v>
      </c>
      <c r="R31" s="21"/>
    </row>
    <row r="32" spans="1:20" ht="15" customHeight="1" x14ac:dyDescent="0.2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1"/>
      <c r="O32" s="51"/>
      <c r="P32" s="52"/>
      <c r="R32" s="21"/>
    </row>
    <row r="33" spans="1:18" ht="15" customHeight="1" x14ac:dyDescent="0.2">
      <c r="A33" s="95" t="s">
        <v>33</v>
      </c>
      <c r="B33" s="96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4"/>
      <c r="O33" s="54" t="s">
        <v>34</v>
      </c>
      <c r="P33" s="55"/>
      <c r="R33" s="21"/>
    </row>
    <row r="34" spans="1:18" ht="15" customHeight="1" x14ac:dyDescent="0.2">
      <c r="A34" s="56" t="s">
        <v>35</v>
      </c>
      <c r="B34" s="57"/>
      <c r="C34" s="57"/>
      <c r="D34" s="57"/>
      <c r="E34" s="57"/>
      <c r="F34" s="57">
        <v>54927000911.309998</v>
      </c>
      <c r="G34" s="57"/>
      <c r="H34" s="57"/>
      <c r="I34" s="57"/>
      <c r="J34" s="57"/>
      <c r="K34" s="57"/>
      <c r="L34" s="57"/>
      <c r="M34" s="57"/>
      <c r="N34" s="57"/>
      <c r="O34" s="57"/>
      <c r="P34" s="58">
        <v>0</v>
      </c>
      <c r="R34" s="21"/>
    </row>
    <row r="35" spans="1:18" ht="15" customHeight="1" x14ac:dyDescent="0.2">
      <c r="A35" s="56" t="s">
        <v>36</v>
      </c>
      <c r="B35" s="57"/>
      <c r="C35" s="57"/>
      <c r="D35" s="57"/>
      <c r="E35" s="57"/>
      <c r="F35" s="57">
        <v>33041076</v>
      </c>
      <c r="G35" s="57"/>
      <c r="H35" s="57"/>
      <c r="I35" s="57"/>
      <c r="J35" s="57"/>
      <c r="K35" s="57"/>
      <c r="L35" s="57"/>
      <c r="M35" s="57"/>
      <c r="N35" s="57"/>
      <c r="O35" s="57"/>
      <c r="P35" s="58"/>
      <c r="R35" s="21"/>
    </row>
    <row r="36" spans="1:18" ht="15" customHeight="1" x14ac:dyDescent="0.2">
      <c r="A36" s="56" t="s">
        <v>37</v>
      </c>
      <c r="B36" s="57"/>
      <c r="C36" s="57"/>
      <c r="D36" s="57"/>
      <c r="E36" s="57"/>
      <c r="F36" s="57">
        <v>13364924</v>
      </c>
      <c r="G36" s="57"/>
      <c r="H36" s="57"/>
      <c r="I36" s="57"/>
      <c r="J36" s="57"/>
      <c r="K36" s="57"/>
      <c r="L36" s="57"/>
      <c r="M36" s="57"/>
      <c r="N36" s="57"/>
      <c r="O36" s="57"/>
      <c r="P36" s="58">
        <v>0</v>
      </c>
      <c r="R36" s="21"/>
    </row>
    <row r="37" spans="1:18" ht="15" customHeight="1" x14ac:dyDescent="0.2">
      <c r="A37" s="59" t="s">
        <v>38</v>
      </c>
      <c r="B37" s="57"/>
      <c r="C37" s="57"/>
      <c r="D37" s="57"/>
      <c r="E37" s="57"/>
      <c r="F37" s="57">
        <v>54880594911.309998</v>
      </c>
      <c r="G37" s="57"/>
      <c r="H37" s="57"/>
      <c r="I37" s="57"/>
      <c r="J37" s="57"/>
      <c r="K37" s="57"/>
      <c r="L37" s="57"/>
      <c r="M37" s="57"/>
      <c r="N37" s="57"/>
      <c r="O37" s="57"/>
      <c r="P37" s="58">
        <v>0</v>
      </c>
      <c r="R37" s="21"/>
    </row>
    <row r="38" spans="1:18" ht="12.75" x14ac:dyDescent="0.2">
      <c r="A38" s="60" t="s">
        <v>39</v>
      </c>
      <c r="B38" s="61"/>
      <c r="C38" s="61"/>
      <c r="D38" s="61"/>
      <c r="E38" s="61"/>
      <c r="F38" s="61">
        <v>2039227409.1100004</v>
      </c>
      <c r="G38" s="61"/>
      <c r="H38" s="61"/>
      <c r="I38" s="61"/>
      <c r="J38" s="61"/>
      <c r="K38" s="61"/>
      <c r="L38" s="61"/>
      <c r="M38" s="61"/>
      <c r="N38" s="61"/>
      <c r="O38" s="62"/>
      <c r="P38" s="63">
        <f>(+F38/F37)*100</f>
        <v>3.7157531043632126</v>
      </c>
      <c r="R38" s="21"/>
    </row>
    <row r="39" spans="1:18" ht="15" customHeight="1" x14ac:dyDescent="0.2">
      <c r="A39" s="56" t="s">
        <v>40</v>
      </c>
      <c r="B39" s="57"/>
      <c r="C39" s="57"/>
      <c r="D39" s="57"/>
      <c r="E39" s="57"/>
      <c r="F39" s="57">
        <v>3292835694.6785998</v>
      </c>
      <c r="G39" s="57"/>
      <c r="H39" s="57"/>
      <c r="I39" s="57"/>
      <c r="J39" s="57"/>
      <c r="K39" s="57"/>
      <c r="L39" s="57"/>
      <c r="M39" s="57"/>
      <c r="N39" s="57"/>
      <c r="O39" s="57"/>
      <c r="P39" s="58">
        <v>6</v>
      </c>
      <c r="R39" s="21"/>
    </row>
    <row r="40" spans="1:18" ht="15" customHeight="1" x14ac:dyDescent="0.2">
      <c r="A40" s="56" t="s">
        <v>41</v>
      </c>
      <c r="B40" s="57"/>
      <c r="C40" s="57"/>
      <c r="D40" s="57"/>
      <c r="E40" s="57"/>
      <c r="F40" s="57">
        <v>3128193909.9446702</v>
      </c>
      <c r="G40" s="57"/>
      <c r="H40" s="57"/>
      <c r="I40" s="57"/>
      <c r="J40" s="57"/>
      <c r="K40" s="57"/>
      <c r="L40" s="57"/>
      <c r="M40" s="57"/>
      <c r="N40" s="57"/>
      <c r="O40" s="57"/>
      <c r="P40" s="58">
        <v>5.7</v>
      </c>
      <c r="R40" s="21"/>
    </row>
    <row r="41" spans="1:18" ht="15" customHeight="1" x14ac:dyDescent="0.2">
      <c r="A41" s="56" t="s">
        <v>42</v>
      </c>
      <c r="B41" s="57"/>
      <c r="C41" s="57"/>
      <c r="D41" s="57"/>
      <c r="E41" s="57"/>
      <c r="F41" s="57">
        <v>2963552125.2107396</v>
      </c>
      <c r="G41" s="57"/>
      <c r="H41" s="57"/>
      <c r="I41" s="57"/>
      <c r="J41" s="57"/>
      <c r="K41" s="57"/>
      <c r="L41" s="57"/>
      <c r="M41" s="57"/>
      <c r="N41" s="57"/>
      <c r="O41" s="57"/>
      <c r="P41" s="58">
        <v>5.4</v>
      </c>
      <c r="R41" s="21"/>
    </row>
    <row r="42" spans="1:18" ht="15" customHeight="1" x14ac:dyDescent="0.2">
      <c r="A42" s="64" t="s">
        <v>43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6"/>
    </row>
    <row r="43" spans="1:18" ht="29.25" customHeight="1" x14ac:dyDescent="0.2">
      <c r="A43" s="97" t="s">
        <v>44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</row>
    <row r="44" spans="1:18" ht="26.25" customHeight="1" x14ac:dyDescent="0.2">
      <c r="A44" s="97" t="s">
        <v>45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</row>
    <row r="45" spans="1:18" ht="15" customHeight="1" x14ac:dyDescent="0.2">
      <c r="A45" s="68" t="s">
        <v>46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52"/>
    </row>
    <row r="46" spans="1:18" ht="15" customHeight="1" x14ac:dyDescent="0.2">
      <c r="A46" s="68" t="s">
        <v>47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52"/>
    </row>
    <row r="47" spans="1:18" ht="12.75" x14ac:dyDescent="0.2">
      <c r="A47" s="70" t="s">
        <v>48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52"/>
    </row>
    <row r="48" spans="1:18" ht="12.75" x14ac:dyDescent="0.2">
      <c r="A48" s="68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52"/>
    </row>
    <row r="49" spans="1:17" ht="12.75" x14ac:dyDescent="0.2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52"/>
    </row>
    <row r="50" spans="1:17" ht="24" customHeight="1" x14ac:dyDescent="0.2">
      <c r="A50" s="67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5"/>
    </row>
    <row r="51" spans="1:17" ht="15" customHeight="1" x14ac:dyDescent="0.2">
      <c r="A51" s="76" t="s">
        <v>49</v>
      </c>
      <c r="B51" s="77"/>
      <c r="C51" s="77"/>
      <c r="D51" s="8" t="s">
        <v>50</v>
      </c>
      <c r="E51" s="77"/>
      <c r="F51" s="77"/>
      <c r="G51" s="77"/>
      <c r="H51" s="7" t="s">
        <v>51</v>
      </c>
      <c r="I51" s="77"/>
      <c r="J51" s="77"/>
      <c r="K51" s="8" t="s">
        <v>52</v>
      </c>
      <c r="L51" s="77"/>
      <c r="M51" s="77"/>
      <c r="N51" s="77"/>
      <c r="O51" s="6" t="s">
        <v>53</v>
      </c>
      <c r="P51" s="78"/>
    </row>
    <row r="52" spans="1:17" ht="25.5" customHeight="1" x14ac:dyDescent="0.2">
      <c r="A52" s="79" t="s">
        <v>54</v>
      </c>
      <c r="B52" s="80"/>
      <c r="C52" s="80"/>
      <c r="D52" s="81" t="s">
        <v>55</v>
      </c>
      <c r="E52" s="80"/>
      <c r="F52" s="80"/>
      <c r="G52" s="80"/>
      <c r="H52" s="81" t="s">
        <v>56</v>
      </c>
      <c r="I52" s="80"/>
      <c r="J52" s="80"/>
      <c r="K52" s="81" t="s">
        <v>57</v>
      </c>
      <c r="L52" s="80"/>
      <c r="M52" s="80"/>
      <c r="N52" s="80"/>
      <c r="O52" s="81" t="s">
        <v>58</v>
      </c>
      <c r="P52" s="82"/>
    </row>
    <row r="53" spans="1:17" ht="11.25" customHeight="1" x14ac:dyDescent="0.2">
      <c r="A53" s="83"/>
    </row>
    <row r="55" spans="1:17" s="85" customFormat="1" ht="11.25" customHeight="1" x14ac:dyDescent="0.2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7"/>
      <c r="Q55" s="88"/>
    </row>
    <row r="61" spans="1:17" ht="11.25" customHeight="1" x14ac:dyDescent="0.2">
      <c r="J61" s="28"/>
    </row>
    <row r="62" spans="1:17" ht="11.25" customHeight="1" x14ac:dyDescent="0.2">
      <c r="J62" s="28"/>
    </row>
  </sheetData>
  <mergeCells count="27">
    <mergeCell ref="A7:P7"/>
    <mergeCell ref="A2:P2"/>
    <mergeCell ref="A3:P3"/>
    <mergeCell ref="A4:P4"/>
    <mergeCell ref="A5:P5"/>
    <mergeCell ref="A6:P6"/>
    <mergeCell ref="B12:B15"/>
    <mergeCell ref="C12:C15"/>
    <mergeCell ref="D12:D15"/>
    <mergeCell ref="E12:E15"/>
    <mergeCell ref="F12:F15"/>
    <mergeCell ref="M12:M15"/>
    <mergeCell ref="N12:N15"/>
    <mergeCell ref="A33:B33"/>
    <mergeCell ref="A43:P43"/>
    <mergeCell ref="A44:P44"/>
    <mergeCell ref="G12:G15"/>
    <mergeCell ref="H12:H15"/>
    <mergeCell ref="I12:I15"/>
    <mergeCell ref="J12:J15"/>
    <mergeCell ref="K12:K15"/>
    <mergeCell ref="L12:L15"/>
    <mergeCell ref="A9:A15"/>
    <mergeCell ref="B9:P9"/>
    <mergeCell ref="B10:P10"/>
    <mergeCell ref="B11:O11"/>
    <mergeCell ref="P11:P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- 12M Pes U, E, DF e M</vt:lpstr>
      <vt:lpstr>'Anexo I - 12M Pes U, E, DF e M'!Area_de_impressao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Saito</dc:creator>
  <cp:lastModifiedBy>Eunice Saito</cp:lastModifiedBy>
  <dcterms:created xsi:type="dcterms:W3CDTF">2025-05-09T16:16:14Z</dcterms:created>
  <dcterms:modified xsi:type="dcterms:W3CDTF">2025-05-09T16:18:57Z</dcterms:modified>
</cp:coreProperties>
</file>